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mc:AlternateContent xmlns:mc="http://schemas.openxmlformats.org/markup-compatibility/2006">
    <mc:Choice Requires="x15">
      <x15ac:absPath xmlns:x15ac="http://schemas.microsoft.com/office/spreadsheetml/2010/11/ac" url="https://vide-my.sharepoint.com/personal/ramona_uzulniece_varam_gov_lv/Documents/Desktop/Vētras postījumi/Tukuma novads/"/>
    </mc:Choice>
  </mc:AlternateContent>
  <xr:revisionPtr revIDLastSave="0" documentId="8_{E7418B58-A7D9-4CF6-9779-334F243B1E39}" xr6:coauthVersionLast="47" xr6:coauthVersionMax="47" xr10:uidLastSave="{00000000-0000-0000-0000-000000000000}"/>
  <bookViews>
    <workbookView xWindow="1520" yWindow="1520" windowWidth="14400" windowHeight="7360" xr2:uid="{00000000-000D-0000-FFFF-FFFF00000000}"/>
  </bookViews>
  <sheets>
    <sheet name="Lapa1" sheetId="1" r:id="rId1"/>
    <sheet name="Lapa2"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3" i="1" l="1"/>
  <c r="H14" i="1"/>
  <c r="H15" i="1"/>
  <c r="H16" i="1"/>
  <c r="H17" i="1"/>
  <c r="H18" i="1"/>
  <c r="H19" i="1"/>
  <c r="H20" i="1"/>
  <c r="H21" i="1"/>
  <c r="H22" i="1"/>
  <c r="H23" i="1"/>
  <c r="H24" i="1"/>
  <c r="H25" i="1"/>
  <c r="H26" i="1"/>
  <c r="H27" i="1"/>
  <c r="H28" i="1"/>
  <c r="H12" i="1" l="1"/>
  <c r="H29" i="1" s="1"/>
  <c r="H31" i="1" l="1"/>
  <c r="H30" i="1" s="1"/>
</calcChain>
</file>

<file path=xl/sharedStrings.xml><?xml version="1.0" encoding="utf-8"?>
<sst xmlns="http://schemas.openxmlformats.org/spreadsheetml/2006/main" count="87" uniqueCount="34">
  <si>
    <t>Darba nosaukums</t>
  </si>
  <si>
    <t>PVN 21%</t>
  </si>
  <si>
    <t>Summa apmaksai</t>
  </si>
  <si>
    <t>Dzintars Riekstiņš</t>
  </si>
  <si>
    <t>___________________________________</t>
  </si>
  <si>
    <t>Cena par mērvienību, EUR</t>
  </si>
  <si>
    <t>PIEŅEMŠANAS - NODOŠANAS AKTS</t>
  </si>
  <si>
    <t>SIA "Konteineru serviss"</t>
  </si>
  <si>
    <t>Summa par mērvienību, EUR</t>
  </si>
  <si>
    <t>Tukums</t>
  </si>
  <si>
    <t xml:space="preserve">Pasūtītājs: </t>
  </si>
  <si>
    <t xml:space="preserve"> Šis dokuments ir parakstīts ar drošu elektronisko parakstu un satur laika zīmogu</t>
  </si>
  <si>
    <t>Darbs veikts pilnā apjomā un labā kvalitātē. Savstarpēju pretenziju un iebildumu Pasūtītājam un Izpildītājam nav.</t>
  </si>
  <si>
    <t>Skaits</t>
  </si>
  <si>
    <t>Izpildītājs</t>
  </si>
  <si>
    <t>Tukuma novada pašvaldība</t>
  </si>
  <si>
    <t xml:space="preserve"> </t>
  </si>
  <si>
    <t>Summa bez PVN</t>
  </si>
  <si>
    <t>Kravas automašīnas pakalpojumu sniegšana:</t>
  </si>
  <si>
    <t>Būvniecības atkritumi, kuri neatbilst 170901, 170902 un 170903 klasei</t>
  </si>
  <si>
    <t>Liela izmēra atkritumi</t>
  </si>
  <si>
    <t>Atkritumu klase</t>
  </si>
  <si>
    <t>Atkritumu klases kods</t>
  </si>
  <si>
    <t>170904</t>
  </si>
  <si>
    <t>200307</t>
  </si>
  <si>
    <t>Atkritumu daudzums(t)</t>
  </si>
  <si>
    <t>Datums</t>
  </si>
  <si>
    <t>Mērvienība</t>
  </si>
  <si>
    <t>km</t>
  </si>
  <si>
    <t>Andris Kalnozols</t>
  </si>
  <si>
    <t>Azbestu saturošu būvmateriālu (kods: 170605) izvešana</t>
  </si>
  <si>
    <t>Svars, t</t>
  </si>
  <si>
    <r>
      <t xml:space="preserve">SIA „Konteineru serviss”, turpmāk saukts Izpildītājs, tās pārstāvja Dzintara Riekstiņa personā, no vienas puses, un Tukuma novada pašvaldība, turpmāk saukta Pasūtītājs, tās komunālās nodaļas vadītāja Andra Kalnozola personā, no otras puses, vienojas, ka laika periodā no </t>
    </r>
    <r>
      <rPr>
        <b/>
        <sz val="12"/>
        <color theme="1"/>
        <rFont val="Calibri"/>
        <family val="2"/>
        <charset val="186"/>
        <scheme val="minor"/>
      </rPr>
      <t>0</t>
    </r>
    <r>
      <rPr>
        <sz val="12"/>
        <color theme="1"/>
        <rFont val="Calibri"/>
        <family val="2"/>
        <scheme val="minor"/>
      </rPr>
      <t>1</t>
    </r>
    <r>
      <rPr>
        <b/>
        <sz val="12"/>
        <color theme="1"/>
        <rFont val="Calibri"/>
        <family val="2"/>
        <charset val="186"/>
        <scheme val="minor"/>
      </rPr>
      <t>.11.2023. – 16.11.2023.</t>
    </r>
    <r>
      <rPr>
        <sz val="12"/>
        <color theme="1"/>
        <rFont val="Calibri"/>
        <family val="2"/>
        <scheme val="minor"/>
      </rPr>
      <t xml:space="preserve"> Izpildītājs ir sniedzis sekojošus pakalpojumus "vētras radīto seku likvidēšanai" Jaunpils un Viesatu pagastu pārvaldē: </t>
    </r>
  </si>
  <si>
    <t>Nr. 02/11-2023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</si>
</sst>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yy"/>
  </numFmts>
  <fonts count="9" x14ac:knownFonts="1">
    <font>
      <sz val="11"/>
      <color theme="1"/>
      <name val="Calibri"/>
      <family val="2"/>
      <charset val="186"/>
      <scheme val="minor"/>
    </font>
    <font>
      <sz val="8"/>
      <name val="Calibri"/>
      <family val="2"/>
      <charset val="186"/>
      <scheme val="minor"/>
    </font>
    <font>
      <b/>
      <sz val="12"/>
      <color theme="1"/>
      <name val="Calibri"/>
      <family val="2"/>
      <scheme val="minor"/>
    </font>
    <font>
      <b/>
      <sz val="14"/>
      <color theme="1"/>
      <name val="Calibri"/>
      <family val="2"/>
      <scheme val="minor"/>
    </font>
    <font>
      <sz val="12"/>
      <color theme="1"/>
      <name val="Calibri"/>
      <family val="2"/>
      <scheme val="minor"/>
    </font>
    <font>
      <b/>
      <i/>
      <sz val="12"/>
      <color theme="1"/>
      <name val="Calibri"/>
      <family val="2"/>
      <scheme val="minor"/>
    </font>
    <font>
      <sz val="12"/>
      <name val="Calibri"/>
      <family val="2"/>
      <scheme val="minor"/>
    </font>
    <font>
      <b/>
      <sz val="11"/>
      <color indexed="8"/>
      <name val="Calibri"/>
      <family val="2"/>
      <charset val="186"/>
    </font>
    <font>
      <b/>
      <sz val="12"/>
      <color theme="1"/>
      <name val="Calibri"/>
      <family val="2"/>
      <charset val="186"/>
      <scheme val="minor"/>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auto="1"/>
      </left>
      <right style="thin">
        <color auto="1"/>
      </right>
      <top/>
      <bottom style="thin">
        <color auto="1"/>
      </bottom>
      <diagonal/>
    </border>
    <border>
      <left style="thick">
        <color auto="1"/>
      </left>
      <right style="thick">
        <color auto="1"/>
      </right>
      <top style="thick">
        <color auto="1"/>
      </top>
      <bottom style="thick">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7">
    <xf numFmtId="0" fontId="0" fillId="0" borderId="0" xfId="0"/>
    <xf numFmtId="0" fontId="4" fillId="0" borderId="0" xfId="0" applyFont="1"/>
    <xf numFmtId="0" fontId="4" fillId="0" borderId="0" xfId="0" applyFont="1" applyAlignment="1">
      <alignment vertical="center"/>
    </xf>
    <xf numFmtId="0" fontId="2" fillId="0" borderId="0" xfId="0" applyFont="1"/>
    <xf numFmtId="0" fontId="2" fillId="0" borderId="0" xfId="0" applyFont="1" applyAlignment="1">
      <alignment horizontal="left" vertical="center" wrapText="1"/>
    </xf>
    <xf numFmtId="0" fontId="4" fillId="0" borderId="1" xfId="0" applyFont="1" applyBorder="1" applyAlignment="1">
      <alignment horizontal="center" vertical="center" wrapText="1"/>
    </xf>
    <xf numFmtId="0" fontId="4" fillId="0" borderId="1" xfId="0" applyFont="1" applyBorder="1" applyAlignment="1">
      <alignment horizontal="center" wrapText="1"/>
    </xf>
    <xf numFmtId="0" fontId="4" fillId="0" borderId="0" xfId="0" applyFont="1" applyAlignment="1">
      <alignment horizontal="left"/>
    </xf>
    <xf numFmtId="164" fontId="0" fillId="2" borderId="2" xfId="0" applyNumberFormat="1" applyFill="1" applyBorder="1"/>
    <xf numFmtId="49" fontId="0" fillId="2" borderId="2" xfId="0" applyNumberFormat="1" applyFill="1" applyBorder="1"/>
    <xf numFmtId="0" fontId="7" fillId="0" borderId="3" xfId="0" applyFont="1" applyBorder="1"/>
    <xf numFmtId="2" fontId="0" fillId="2" borderId="2" xfId="0" applyNumberFormat="1" applyFill="1" applyBorder="1"/>
    <xf numFmtId="0" fontId="4" fillId="3" borderId="1" xfId="0" applyFont="1" applyFill="1" applyBorder="1" applyAlignment="1">
      <alignment horizontal="center" vertical="center" wrapText="1"/>
    </xf>
    <xf numFmtId="0" fontId="4" fillId="3" borderId="1" xfId="0" applyFont="1" applyFill="1" applyBorder="1" applyAlignment="1">
      <alignment horizontal="center" wrapText="1"/>
    </xf>
    <xf numFmtId="0" fontId="5" fillId="3" borderId="1" xfId="0" applyFont="1" applyFill="1" applyBorder="1" applyAlignment="1">
      <alignment horizontal="center"/>
    </xf>
    <xf numFmtId="2" fontId="5" fillId="3" borderId="1" xfId="0" applyNumberFormat="1" applyFont="1" applyFill="1" applyBorder="1" applyAlignment="1">
      <alignment wrapText="1"/>
    </xf>
    <xf numFmtId="2" fontId="5" fillId="3" borderId="1" xfId="0" applyNumberFormat="1" applyFont="1" applyFill="1" applyBorder="1"/>
    <xf numFmtId="164" fontId="4" fillId="3" borderId="2" xfId="0" applyNumberFormat="1" applyFont="1" applyFill="1" applyBorder="1"/>
    <xf numFmtId="49" fontId="4" fillId="3" borderId="2" xfId="0" applyNumberFormat="1" applyFont="1" applyFill="1" applyBorder="1"/>
    <xf numFmtId="0" fontId="4" fillId="3" borderId="1" xfId="0" applyFont="1" applyFill="1" applyBorder="1" applyAlignment="1">
      <alignment horizontal="center"/>
    </xf>
    <xf numFmtId="0" fontId="4" fillId="3" borderId="0" xfId="0" applyFont="1" applyFill="1"/>
    <xf numFmtId="2" fontId="4" fillId="3" borderId="1" xfId="0" applyNumberFormat="1" applyFont="1" applyFill="1" applyBorder="1" applyAlignment="1">
      <alignment horizontal="center" wrapText="1"/>
    </xf>
    <xf numFmtId="2" fontId="4" fillId="3" borderId="1" xfId="0" applyNumberFormat="1" applyFont="1" applyFill="1" applyBorder="1" applyAlignment="1">
      <alignment horizontal="center"/>
    </xf>
    <xf numFmtId="2" fontId="2" fillId="3" borderId="1" xfId="0" applyNumberFormat="1" applyFont="1" applyFill="1" applyBorder="1" applyAlignment="1">
      <alignment horizontal="center"/>
    </xf>
    <xf numFmtId="0" fontId="5" fillId="3" borderId="5" xfId="0" applyFont="1" applyFill="1" applyBorder="1" applyAlignment="1">
      <alignment horizontal="left"/>
    </xf>
    <xf numFmtId="2" fontId="4" fillId="3" borderId="2" xfId="0" applyNumberFormat="1" applyFont="1" applyFill="1" applyBorder="1" applyAlignment="1">
      <alignment horizontal="center"/>
    </xf>
    <xf numFmtId="0" fontId="3" fillId="0" borderId="0" xfId="0" applyFont="1" applyAlignment="1">
      <alignment horizontal="center"/>
    </xf>
    <xf numFmtId="0" fontId="4" fillId="0" borderId="0" xfId="0" applyFont="1" applyAlignment="1">
      <alignment horizontal="center"/>
    </xf>
    <xf numFmtId="0" fontId="6" fillId="0" borderId="0" xfId="0" applyFont="1" applyAlignment="1">
      <alignment horizontal="right"/>
    </xf>
    <xf numFmtId="0" fontId="4" fillId="0" borderId="0" xfId="0" applyFont="1" applyAlignment="1">
      <alignment horizontal="center" vertical="top" wrapText="1"/>
    </xf>
    <xf numFmtId="0" fontId="4" fillId="0" borderId="0" xfId="0" applyFont="1" applyAlignment="1">
      <alignment horizontal="left"/>
    </xf>
    <xf numFmtId="0" fontId="4" fillId="3" borderId="1" xfId="0" applyFont="1" applyFill="1" applyBorder="1" applyAlignment="1">
      <alignment horizontal="right"/>
    </xf>
    <xf numFmtId="0" fontId="2" fillId="3" borderId="1" xfId="0" applyFont="1" applyFill="1" applyBorder="1" applyAlignment="1">
      <alignment horizontal="right"/>
    </xf>
    <xf numFmtId="0" fontId="4" fillId="0" borderId="0" xfId="0" applyFont="1" applyAlignment="1">
      <alignment horizontal="center" vertical="center"/>
    </xf>
    <xf numFmtId="0" fontId="5" fillId="3" borderId="4" xfId="0" applyFont="1" applyFill="1" applyBorder="1" applyAlignment="1">
      <alignment horizontal="left"/>
    </xf>
    <xf numFmtId="0" fontId="5" fillId="3" borderId="5" xfId="0" applyFont="1" applyFill="1" applyBorder="1" applyAlignment="1">
      <alignment horizontal="left"/>
    </xf>
    <xf numFmtId="0" fontId="0" fillId="0" borderId="0" xfId="0"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H44"/>
  <sheetViews>
    <sheetView tabSelected="1" topLeftCell="A7" zoomScale="85" zoomScaleNormal="85" workbookViewId="0">
      <selection activeCell="F12" sqref="F12:F28"/>
    </sheetView>
  </sheetViews>
  <sheetFormatPr defaultColWidth="9.08984375" defaultRowHeight="15.5" x14ac:dyDescent="0.35"/>
  <cols>
    <col min="1" max="1" width="2.08984375" style="1" customWidth="1"/>
    <col min="2" max="2" width="13.08984375" style="1" customWidth="1"/>
    <col min="3" max="3" width="75.54296875" style="1" bestFit="1" customWidth="1"/>
    <col min="4" max="4" width="14.453125" style="1" customWidth="1"/>
    <col min="5" max="5" width="17.453125" style="1" bestFit="1" customWidth="1"/>
    <col min="6" max="6" width="17.453125" style="1" customWidth="1"/>
    <col min="7" max="7" width="12.54296875" style="1" customWidth="1"/>
    <col min="8" max="8" width="15.453125" style="1" customWidth="1"/>
    <col min="9" max="16384" width="9.08984375" style="1"/>
  </cols>
  <sheetData>
    <row r="2" spans="2:8" ht="18.5" x14ac:dyDescent="0.45">
      <c r="B2" s="26" t="s">
        <v>6</v>
      </c>
      <c r="C2" s="26"/>
      <c r="D2" s="26"/>
      <c r="E2" s="26"/>
      <c r="F2" s="26"/>
      <c r="G2" s="26"/>
      <c r="H2" s="26"/>
    </row>
    <row r="3" spans="2:8" x14ac:dyDescent="0.35">
      <c r="B3" s="27" t="s">
        <v>33</v>
      </c>
      <c r="C3" s="27"/>
      <c r="D3" s="27"/>
      <c r="E3" s="27"/>
      <c r="F3" s="27"/>
      <c r="G3" s="27"/>
      <c r="H3" s="27"/>
    </row>
    <row r="5" spans="2:8" x14ac:dyDescent="0.35">
      <c r="B5" s="1" t="s">
        <v>9</v>
      </c>
      <c r="G5" s="28" t="s">
        <v>16</v>
      </c>
      <c r="H5" s="28"/>
    </row>
    <row r="6" spans="2:8" ht="39" customHeight="1" x14ac:dyDescent="0.35">
      <c r="B6" s="4"/>
      <c r="C6" s="4"/>
      <c r="D6" s="4"/>
      <c r="E6" s="4"/>
      <c r="F6" s="4"/>
      <c r="G6" s="4"/>
      <c r="H6" s="4"/>
    </row>
    <row r="7" spans="2:8" ht="50.15" customHeight="1" x14ac:dyDescent="0.35">
      <c r="B7" s="29" t="s">
        <v>32</v>
      </c>
      <c r="C7" s="29"/>
      <c r="D7" s="29"/>
      <c r="E7" s="29"/>
      <c r="F7" s="29"/>
      <c r="G7" s="29"/>
      <c r="H7" s="29"/>
    </row>
    <row r="8" spans="2:8" ht="13.5" customHeight="1" x14ac:dyDescent="0.35">
      <c r="B8" s="4"/>
      <c r="C8" s="4"/>
      <c r="D8" s="4"/>
      <c r="E8" s="4"/>
      <c r="F8" s="4"/>
      <c r="G8" s="4"/>
      <c r="H8" s="4"/>
    </row>
    <row r="9" spans="2:8" ht="13.5" customHeight="1" x14ac:dyDescent="0.35">
      <c r="B9" s="4"/>
      <c r="C9" s="4"/>
      <c r="D9" s="4"/>
      <c r="E9" s="4"/>
      <c r="F9" s="4"/>
      <c r="G9" s="4"/>
      <c r="H9" s="4"/>
    </row>
    <row r="10" spans="2:8" ht="48.65" customHeight="1" x14ac:dyDescent="0.35">
      <c r="B10" s="12" t="s">
        <v>26</v>
      </c>
      <c r="C10" s="12" t="s">
        <v>0</v>
      </c>
      <c r="D10" s="12" t="s">
        <v>31</v>
      </c>
      <c r="E10" s="13" t="s">
        <v>27</v>
      </c>
      <c r="F10" s="13" t="s">
        <v>13</v>
      </c>
      <c r="G10" s="12" t="s">
        <v>5</v>
      </c>
      <c r="H10" s="12" t="s">
        <v>8</v>
      </c>
    </row>
    <row r="11" spans="2:8" ht="17.149999999999999" customHeight="1" x14ac:dyDescent="0.35">
      <c r="B11" s="34" t="s">
        <v>18</v>
      </c>
      <c r="C11" s="35"/>
      <c r="D11" s="24"/>
      <c r="E11" s="14"/>
      <c r="F11" s="14"/>
      <c r="G11" s="15"/>
      <c r="H11" s="16"/>
    </row>
    <row r="12" spans="2:8" ht="17.149999999999999" customHeight="1" x14ac:dyDescent="0.35">
      <c r="B12" s="17">
        <v>45239</v>
      </c>
      <c r="C12" s="18" t="s">
        <v>30</v>
      </c>
      <c r="D12" s="25">
        <v>3.12</v>
      </c>
      <c r="E12" s="19" t="s">
        <v>28</v>
      </c>
      <c r="F12" s="19">
        <v>80</v>
      </c>
      <c r="G12" s="21">
        <v>2.0699999999999998</v>
      </c>
      <c r="H12" s="22">
        <f>F12*G12</f>
        <v>165.6</v>
      </c>
    </row>
    <row r="13" spans="2:8" ht="17.149999999999999" customHeight="1" x14ac:dyDescent="0.35">
      <c r="B13" s="17">
        <v>45240</v>
      </c>
      <c r="C13" s="18" t="s">
        <v>30</v>
      </c>
      <c r="D13" s="25">
        <v>3.32</v>
      </c>
      <c r="E13" s="19" t="s">
        <v>28</v>
      </c>
      <c r="F13" s="19">
        <v>80</v>
      </c>
      <c r="G13" s="21">
        <v>2.0699999999999998</v>
      </c>
      <c r="H13" s="22">
        <f t="shared" ref="H13:H28" si="0">F13*G13</f>
        <v>165.6</v>
      </c>
    </row>
    <row r="14" spans="2:8" ht="17.149999999999999" customHeight="1" x14ac:dyDescent="0.35">
      <c r="B14" s="17">
        <v>45240</v>
      </c>
      <c r="C14" s="18" t="s">
        <v>30</v>
      </c>
      <c r="D14" s="25">
        <v>4.7</v>
      </c>
      <c r="E14" s="19" t="s">
        <v>28</v>
      </c>
      <c r="F14" s="19">
        <v>80</v>
      </c>
      <c r="G14" s="21">
        <v>2.0699999999999998</v>
      </c>
      <c r="H14" s="22">
        <f t="shared" si="0"/>
        <v>165.6</v>
      </c>
    </row>
    <row r="15" spans="2:8" ht="17.149999999999999" customHeight="1" x14ac:dyDescent="0.35">
      <c r="B15" s="17">
        <v>45243</v>
      </c>
      <c r="C15" s="18" t="s">
        <v>30</v>
      </c>
      <c r="D15" s="25">
        <v>2.9</v>
      </c>
      <c r="E15" s="19" t="s">
        <v>28</v>
      </c>
      <c r="F15" s="19">
        <v>80</v>
      </c>
      <c r="G15" s="21">
        <v>2.0699999999999998</v>
      </c>
      <c r="H15" s="22">
        <f t="shared" si="0"/>
        <v>165.6</v>
      </c>
    </row>
    <row r="16" spans="2:8" ht="17.149999999999999" customHeight="1" x14ac:dyDescent="0.35">
      <c r="B16" s="17">
        <v>45244</v>
      </c>
      <c r="C16" s="18" t="s">
        <v>30</v>
      </c>
      <c r="D16" s="25">
        <v>3.04</v>
      </c>
      <c r="E16" s="19" t="s">
        <v>28</v>
      </c>
      <c r="F16" s="19">
        <v>80</v>
      </c>
      <c r="G16" s="21">
        <v>2.0699999999999998</v>
      </c>
      <c r="H16" s="22">
        <f t="shared" si="0"/>
        <v>165.6</v>
      </c>
    </row>
    <row r="17" spans="2:8" ht="17.149999999999999" customHeight="1" x14ac:dyDescent="0.35">
      <c r="B17" s="17">
        <v>45245</v>
      </c>
      <c r="C17" s="18" t="s">
        <v>30</v>
      </c>
      <c r="D17" s="25">
        <v>2.08</v>
      </c>
      <c r="E17" s="19" t="s">
        <v>28</v>
      </c>
      <c r="F17" s="19">
        <v>80</v>
      </c>
      <c r="G17" s="21">
        <v>2.0699999999999998</v>
      </c>
      <c r="H17" s="22">
        <f t="shared" si="0"/>
        <v>165.6</v>
      </c>
    </row>
    <row r="18" spans="2:8" ht="17.149999999999999" customHeight="1" x14ac:dyDescent="0.35">
      <c r="B18" s="17">
        <v>45245</v>
      </c>
      <c r="C18" s="18" t="s">
        <v>30</v>
      </c>
      <c r="D18" s="25">
        <v>3.6</v>
      </c>
      <c r="E18" s="19" t="s">
        <v>28</v>
      </c>
      <c r="F18" s="19">
        <v>80</v>
      </c>
      <c r="G18" s="21">
        <v>2.0699999999999998</v>
      </c>
      <c r="H18" s="22">
        <f t="shared" si="0"/>
        <v>165.6</v>
      </c>
    </row>
    <row r="19" spans="2:8" ht="17.149999999999999" customHeight="1" x14ac:dyDescent="0.35">
      <c r="B19" s="17">
        <v>45245</v>
      </c>
      <c r="C19" s="18" t="s">
        <v>30</v>
      </c>
      <c r="D19" s="25">
        <v>1.48</v>
      </c>
      <c r="E19" s="19" t="s">
        <v>28</v>
      </c>
      <c r="F19" s="19">
        <v>80</v>
      </c>
      <c r="G19" s="21">
        <v>2.0699999999999998</v>
      </c>
      <c r="H19" s="22">
        <f t="shared" si="0"/>
        <v>165.6</v>
      </c>
    </row>
    <row r="20" spans="2:8" ht="17.149999999999999" customHeight="1" x14ac:dyDescent="0.35">
      <c r="B20" s="17">
        <v>45245</v>
      </c>
      <c r="C20" s="18" t="s">
        <v>30</v>
      </c>
      <c r="D20" s="25">
        <v>1.6</v>
      </c>
      <c r="E20" s="19" t="s">
        <v>28</v>
      </c>
      <c r="F20" s="19">
        <v>80</v>
      </c>
      <c r="G20" s="21">
        <v>2.0699999999999998</v>
      </c>
      <c r="H20" s="22">
        <f t="shared" si="0"/>
        <v>165.6</v>
      </c>
    </row>
    <row r="21" spans="2:8" ht="17.149999999999999" customHeight="1" x14ac:dyDescent="0.35">
      <c r="B21" s="17">
        <v>45245</v>
      </c>
      <c r="C21" s="18" t="s">
        <v>30</v>
      </c>
      <c r="D21" s="25">
        <v>2.38</v>
      </c>
      <c r="E21" s="19" t="s">
        <v>28</v>
      </c>
      <c r="F21" s="19">
        <v>80</v>
      </c>
      <c r="G21" s="21">
        <v>2.0699999999999998</v>
      </c>
      <c r="H21" s="22">
        <f t="shared" si="0"/>
        <v>165.6</v>
      </c>
    </row>
    <row r="22" spans="2:8" ht="17.149999999999999" customHeight="1" x14ac:dyDescent="0.35">
      <c r="B22" s="17">
        <v>45245</v>
      </c>
      <c r="C22" s="18" t="s">
        <v>30</v>
      </c>
      <c r="D22" s="25">
        <v>2.6</v>
      </c>
      <c r="E22" s="19" t="s">
        <v>28</v>
      </c>
      <c r="F22" s="19">
        <v>80</v>
      </c>
      <c r="G22" s="21">
        <v>2.0699999999999998</v>
      </c>
      <c r="H22" s="22">
        <f t="shared" si="0"/>
        <v>165.6</v>
      </c>
    </row>
    <row r="23" spans="2:8" ht="17.149999999999999" customHeight="1" x14ac:dyDescent="0.35">
      <c r="B23" s="17">
        <v>45245</v>
      </c>
      <c r="C23" s="18" t="s">
        <v>30</v>
      </c>
      <c r="D23" s="25">
        <v>3.6</v>
      </c>
      <c r="E23" s="19" t="s">
        <v>28</v>
      </c>
      <c r="F23" s="19">
        <v>80</v>
      </c>
      <c r="G23" s="21">
        <v>2.0699999999999998</v>
      </c>
      <c r="H23" s="22">
        <f t="shared" si="0"/>
        <v>165.6</v>
      </c>
    </row>
    <row r="24" spans="2:8" ht="17.149999999999999" customHeight="1" x14ac:dyDescent="0.35">
      <c r="B24" s="17">
        <v>45245</v>
      </c>
      <c r="C24" s="18" t="s">
        <v>30</v>
      </c>
      <c r="D24" s="25">
        <v>2.9</v>
      </c>
      <c r="E24" s="19" t="s">
        <v>28</v>
      </c>
      <c r="F24" s="19">
        <v>80</v>
      </c>
      <c r="G24" s="21">
        <v>2.0699999999999998</v>
      </c>
      <c r="H24" s="22">
        <f t="shared" si="0"/>
        <v>165.6</v>
      </c>
    </row>
    <row r="25" spans="2:8" ht="17.149999999999999" customHeight="1" x14ac:dyDescent="0.35">
      <c r="B25" s="17">
        <v>45245</v>
      </c>
      <c r="C25" s="18" t="s">
        <v>30</v>
      </c>
      <c r="D25" s="25">
        <v>3.06</v>
      </c>
      <c r="E25" s="19" t="s">
        <v>28</v>
      </c>
      <c r="F25" s="19">
        <v>80</v>
      </c>
      <c r="G25" s="21">
        <v>2.0699999999999998</v>
      </c>
      <c r="H25" s="22">
        <f t="shared" si="0"/>
        <v>165.6</v>
      </c>
    </row>
    <row r="26" spans="2:8" ht="17.149999999999999" customHeight="1" x14ac:dyDescent="0.35">
      <c r="B26" s="17">
        <v>45245</v>
      </c>
      <c r="C26" s="18" t="s">
        <v>30</v>
      </c>
      <c r="D26" s="25">
        <v>2.9</v>
      </c>
      <c r="E26" s="19" t="s">
        <v>28</v>
      </c>
      <c r="F26" s="19">
        <v>80</v>
      </c>
      <c r="G26" s="21">
        <v>2.0699999999999998</v>
      </c>
      <c r="H26" s="22">
        <f t="shared" si="0"/>
        <v>165.6</v>
      </c>
    </row>
    <row r="27" spans="2:8" ht="17.149999999999999" customHeight="1" x14ac:dyDescent="0.35">
      <c r="B27" s="17">
        <v>45245</v>
      </c>
      <c r="C27" s="18" t="s">
        <v>30</v>
      </c>
      <c r="D27" s="25">
        <v>1.7</v>
      </c>
      <c r="E27" s="19" t="s">
        <v>28</v>
      </c>
      <c r="F27" s="19">
        <v>80</v>
      </c>
      <c r="G27" s="21">
        <v>2.0699999999999998</v>
      </c>
      <c r="H27" s="22">
        <f t="shared" si="0"/>
        <v>165.6</v>
      </c>
    </row>
    <row r="28" spans="2:8" ht="17.149999999999999" customHeight="1" x14ac:dyDescent="0.35">
      <c r="B28" s="17">
        <v>45246</v>
      </c>
      <c r="C28" s="18" t="s">
        <v>30</v>
      </c>
      <c r="D28" s="25">
        <v>1.74</v>
      </c>
      <c r="E28" s="19" t="s">
        <v>28</v>
      </c>
      <c r="F28" s="19">
        <v>80</v>
      </c>
      <c r="G28" s="21">
        <v>2.0699999999999998</v>
      </c>
      <c r="H28" s="22">
        <f t="shared" si="0"/>
        <v>165.6</v>
      </c>
    </row>
    <row r="29" spans="2:8" ht="17.149999999999999" customHeight="1" x14ac:dyDescent="0.35">
      <c r="B29" s="31" t="s">
        <v>17</v>
      </c>
      <c r="C29" s="31"/>
      <c r="D29" s="31"/>
      <c r="E29" s="31"/>
      <c r="F29" s="31"/>
      <c r="G29" s="31"/>
      <c r="H29" s="22">
        <f>SUM(H12:H28)</f>
        <v>2815.1999999999994</v>
      </c>
    </row>
    <row r="30" spans="2:8" ht="17.149999999999999" customHeight="1" x14ac:dyDescent="0.35">
      <c r="B30" s="31" t="s">
        <v>1</v>
      </c>
      <c r="C30" s="31"/>
      <c r="D30" s="31"/>
      <c r="E30" s="31"/>
      <c r="F30" s="31"/>
      <c r="G30" s="31"/>
      <c r="H30" s="22">
        <f>H31-H29</f>
        <v>591.19199999999955</v>
      </c>
    </row>
    <row r="31" spans="2:8" ht="17.149999999999999" customHeight="1" x14ac:dyDescent="0.35">
      <c r="B31" s="32" t="s">
        <v>2</v>
      </c>
      <c r="C31" s="32"/>
      <c r="D31" s="32"/>
      <c r="E31" s="32"/>
      <c r="F31" s="32"/>
      <c r="G31" s="32"/>
      <c r="H31" s="23">
        <f>H29*1.21</f>
        <v>3406.3919999999989</v>
      </c>
    </row>
    <row r="32" spans="2:8" x14ac:dyDescent="0.35">
      <c r="B32" s="20"/>
      <c r="C32" s="20"/>
      <c r="D32" s="20"/>
      <c r="E32" s="20"/>
      <c r="F32" s="20"/>
      <c r="G32" s="20"/>
      <c r="H32" s="20"/>
    </row>
    <row r="33" spans="2:8" x14ac:dyDescent="0.35">
      <c r="B33" s="2"/>
      <c r="C33" s="2"/>
      <c r="D33" s="2"/>
    </row>
    <row r="34" spans="2:8" x14ac:dyDescent="0.35">
      <c r="B34" s="33" t="s">
        <v>12</v>
      </c>
      <c r="C34" s="33"/>
      <c r="D34" s="33"/>
      <c r="E34" s="33"/>
      <c r="F34" s="33"/>
      <c r="G34" s="33"/>
      <c r="H34" s="33"/>
    </row>
    <row r="36" spans="2:8" s="3" customFormat="1" x14ac:dyDescent="0.35">
      <c r="B36" s="3" t="s">
        <v>10</v>
      </c>
      <c r="F36" s="3" t="s">
        <v>14</v>
      </c>
    </row>
    <row r="37" spans="2:8" x14ac:dyDescent="0.35">
      <c r="B37" s="1" t="s">
        <v>15</v>
      </c>
      <c r="F37" s="1" t="s">
        <v>7</v>
      </c>
    </row>
    <row r="40" spans="2:8" x14ac:dyDescent="0.35">
      <c r="B40" s="1" t="s">
        <v>4</v>
      </c>
      <c r="F40" s="1" t="s">
        <v>4</v>
      </c>
    </row>
    <row r="41" spans="2:8" x14ac:dyDescent="0.35">
      <c r="B41" s="7" t="s">
        <v>29</v>
      </c>
      <c r="C41" s="7"/>
      <c r="D41" s="7"/>
      <c r="F41" s="30" t="s">
        <v>3</v>
      </c>
      <c r="G41" s="30"/>
    </row>
    <row r="44" spans="2:8" x14ac:dyDescent="0.35">
      <c r="B44" s="27" t="s">
        <v>11</v>
      </c>
      <c r="C44" s="27"/>
      <c r="D44" s="27"/>
      <c r="E44" s="27"/>
      <c r="F44" s="27"/>
      <c r="G44" s="27"/>
      <c r="H44" s="27"/>
    </row>
  </sheetData>
  <mergeCells count="11">
    <mergeCell ref="B2:H2"/>
    <mergeCell ref="B3:H3"/>
    <mergeCell ref="G5:H5"/>
    <mergeCell ref="B7:H7"/>
    <mergeCell ref="B44:H44"/>
    <mergeCell ref="F41:G41"/>
    <mergeCell ref="B29:G29"/>
    <mergeCell ref="B30:G30"/>
    <mergeCell ref="B31:G31"/>
    <mergeCell ref="B34:H34"/>
    <mergeCell ref="B11:C11"/>
  </mergeCells>
  <phoneticPr fontId="1" type="noConversion"/>
  <pageMargins left="0.70866141732283472" right="0.70866141732283472" top="0.74803149606299213" bottom="0.74803149606299213" header="0.31496062992125984" footer="0.31496062992125984"/>
  <pageSetup paperSize="9"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G13"/>
  <sheetViews>
    <sheetView workbookViewId="0">
      <selection activeCell="C2" sqref="C2:E2"/>
    </sheetView>
  </sheetViews>
  <sheetFormatPr defaultRowHeight="14.5" x14ac:dyDescent="0.35"/>
  <cols>
    <col min="2" max="2" width="15.90625" customWidth="1"/>
    <col min="3" max="3" width="13.453125" customWidth="1"/>
    <col min="4" max="4" width="59" bestFit="1" customWidth="1"/>
    <col min="5" max="5" width="7.6328125" bestFit="1" customWidth="1"/>
  </cols>
  <sheetData>
    <row r="2" spans="2:7" ht="15" thickBot="1" x14ac:dyDescent="0.4">
      <c r="C2" s="36" t="s">
        <v>0</v>
      </c>
      <c r="D2" s="36"/>
      <c r="E2" s="36"/>
    </row>
    <row r="3" spans="2:7" ht="63" thickTop="1" thickBot="1" x14ac:dyDescent="0.4">
      <c r="B3" s="5" t="s">
        <v>26</v>
      </c>
      <c r="C3" s="10" t="s">
        <v>22</v>
      </c>
      <c r="D3" s="6" t="s">
        <v>21</v>
      </c>
      <c r="E3" s="10" t="s">
        <v>25</v>
      </c>
      <c r="F3" s="5" t="s">
        <v>5</v>
      </c>
      <c r="G3" s="5" t="s">
        <v>8</v>
      </c>
    </row>
    <row r="4" spans="2:7" ht="15" thickTop="1" x14ac:dyDescent="0.35">
      <c r="B4" s="8">
        <v>45148</v>
      </c>
      <c r="C4" s="9" t="s">
        <v>23</v>
      </c>
      <c r="D4" s="9" t="s">
        <v>19</v>
      </c>
      <c r="E4" s="11">
        <v>2.58</v>
      </c>
    </row>
    <row r="5" spans="2:7" x14ac:dyDescent="0.35">
      <c r="B5" s="8">
        <v>45148</v>
      </c>
      <c r="C5" s="9" t="s">
        <v>23</v>
      </c>
      <c r="D5" s="9" t="s">
        <v>19</v>
      </c>
      <c r="E5" s="11">
        <v>3.24</v>
      </c>
    </row>
    <row r="6" spans="2:7" x14ac:dyDescent="0.35">
      <c r="B6" s="8">
        <v>45149</v>
      </c>
      <c r="C6" s="9" t="s">
        <v>24</v>
      </c>
      <c r="D6" s="9" t="s">
        <v>20</v>
      </c>
      <c r="E6" s="11">
        <v>0.94</v>
      </c>
    </row>
    <row r="7" spans="2:7" x14ac:dyDescent="0.35">
      <c r="B7" s="8">
        <v>45152</v>
      </c>
      <c r="C7" s="9" t="s">
        <v>23</v>
      </c>
      <c r="D7" s="9" t="s">
        <v>19</v>
      </c>
      <c r="E7" s="11">
        <v>5.82</v>
      </c>
    </row>
    <row r="8" spans="2:7" x14ac:dyDescent="0.35">
      <c r="B8" s="8">
        <v>45152</v>
      </c>
      <c r="C8" s="9" t="s">
        <v>24</v>
      </c>
      <c r="D8" s="9" t="s">
        <v>20</v>
      </c>
      <c r="E8" s="11">
        <v>1.02</v>
      </c>
    </row>
    <row r="9" spans="2:7" x14ac:dyDescent="0.35">
      <c r="B9" s="8">
        <v>45152</v>
      </c>
      <c r="C9" s="9" t="s">
        <v>24</v>
      </c>
      <c r="D9" s="9" t="s">
        <v>20</v>
      </c>
      <c r="E9" s="11">
        <v>1.66</v>
      </c>
    </row>
    <row r="10" spans="2:7" x14ac:dyDescent="0.35">
      <c r="B10" s="8">
        <v>45152</v>
      </c>
      <c r="C10" s="9" t="s">
        <v>24</v>
      </c>
      <c r="D10" s="9" t="s">
        <v>20</v>
      </c>
      <c r="E10" s="11">
        <v>1.9</v>
      </c>
    </row>
    <row r="11" spans="2:7" x14ac:dyDescent="0.35">
      <c r="B11" s="8">
        <v>45152</v>
      </c>
      <c r="C11" s="9" t="s">
        <v>23</v>
      </c>
      <c r="D11" s="9" t="s">
        <v>19</v>
      </c>
      <c r="E11" s="11">
        <v>3.16</v>
      </c>
    </row>
    <row r="12" spans="2:7" x14ac:dyDescent="0.35">
      <c r="B12" s="8">
        <v>45155</v>
      </c>
      <c r="C12" s="9" t="s">
        <v>23</v>
      </c>
      <c r="D12" s="9" t="s">
        <v>19</v>
      </c>
      <c r="E12" s="11">
        <v>2.06</v>
      </c>
    </row>
    <row r="13" spans="2:7" x14ac:dyDescent="0.35">
      <c r="B13" s="8">
        <v>45159</v>
      </c>
      <c r="C13" s="9" t="s">
        <v>23</v>
      </c>
      <c r="D13" s="9" t="s">
        <v>19</v>
      </c>
      <c r="E13" s="11">
        <v>1.92</v>
      </c>
    </row>
  </sheetData>
  <mergeCells count="1">
    <mergeCell ref="C2:E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Lapa1</vt:lpstr>
      <vt:lpstr>Lapa2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dzintars</dc:creator>
  <cp:lastModifiedBy>Ramona Uzulniece</cp:lastModifiedBy>
  <cp:lastPrinted>2022-11-08T19:14:09Z</cp:lastPrinted>
  <dcterms:created xsi:type="dcterms:W3CDTF">2018-02-15T19:50:02Z</dcterms:created>
  <dcterms:modified xsi:type="dcterms:W3CDTF">2023-11-28T07:46:52Z</dcterms:modified>
</cp:coreProperties>
</file>